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Studio\Desktop\"/>
    </mc:Choice>
  </mc:AlternateContent>
  <bookViews>
    <workbookView xWindow="0" yWindow="0" windowWidth="20610" windowHeight="8520"/>
  </bookViews>
  <sheets>
    <sheet name="Tabelle1" sheetId="1" r:id="rId1"/>
    <sheet name="Tabelle2" sheetId="2" r:id="rId2"/>
  </sheets>
  <definedNames>
    <definedName name="A" comment="Seite A">Tabelle1!$F$10:'Tabelle1'!$F$26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C8" i="1"/>
  <c r="B8" i="1"/>
  <c r="C7" i="1"/>
  <c r="B7" i="1"/>
  <c r="B34" i="1" l="1"/>
  <c r="C35" i="1" l="1"/>
  <c r="B35" i="1"/>
  <c r="C34" i="1"/>
</calcChain>
</file>

<file path=xl/sharedStrings.xml><?xml version="1.0" encoding="utf-8"?>
<sst xmlns="http://schemas.openxmlformats.org/spreadsheetml/2006/main" count="45" uniqueCount="43">
  <si>
    <t>No.</t>
  </si>
  <si>
    <t>01.</t>
  </si>
  <si>
    <t>10.</t>
  </si>
  <si>
    <t>11.</t>
  </si>
  <si>
    <t>12.</t>
  </si>
  <si>
    <t>13.</t>
  </si>
  <si>
    <t>14.</t>
  </si>
  <si>
    <t>15.</t>
  </si>
  <si>
    <t>16.</t>
  </si>
  <si>
    <t>17.</t>
  </si>
  <si>
    <t>02.</t>
  </si>
  <si>
    <t>03.</t>
  </si>
  <si>
    <t>04.</t>
  </si>
  <si>
    <t>05.</t>
  </si>
  <si>
    <t>06.</t>
  </si>
  <si>
    <t>07.</t>
  </si>
  <si>
    <t>08.</t>
  </si>
  <si>
    <t>09.</t>
  </si>
  <si>
    <t>Total</t>
  </si>
  <si>
    <t>A/B</t>
  </si>
  <si>
    <t>C/D</t>
  </si>
  <si>
    <t>Song title</t>
  </si>
  <si>
    <t>Your name:</t>
  </si>
  <si>
    <t>Your phone:</t>
  </si>
  <si>
    <t>Album title:</t>
  </si>
  <si>
    <t>Performer:</t>
  </si>
  <si>
    <t>www.my45.de</t>
  </si>
  <si>
    <t>info@my45.de</t>
  </si>
  <si>
    <t>Your e-mail:</t>
  </si>
  <si>
    <t>Catalog number:</t>
  </si>
  <si>
    <t>18.</t>
  </si>
  <si>
    <t>19.</t>
  </si>
  <si>
    <t>20.</t>
  </si>
  <si>
    <t>21.</t>
  </si>
  <si>
    <t>22.</t>
  </si>
  <si>
    <t>23.</t>
  </si>
  <si>
    <t>24.</t>
  </si>
  <si>
    <r>
      <t>Side</t>
    </r>
    <r>
      <rPr>
        <i/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>A/B/C/D</t>
    </r>
  </si>
  <si>
    <r>
      <t xml:space="preserve">Duration </t>
    </r>
    <r>
      <rPr>
        <b/>
        <sz val="8"/>
        <color theme="1"/>
        <rFont val="Calibri"/>
        <family val="2"/>
        <scheme val="minor"/>
      </rPr>
      <t>[hh:mm:ss]</t>
    </r>
  </si>
  <si>
    <t>Composer (REAL NAMES)</t>
  </si>
  <si>
    <t>Writer (lyrics, REAL NAMES)</t>
  </si>
  <si>
    <t>Fill diameter [inch, 7/12]:</t>
  </si>
  <si>
    <t>Fill speed [rpm, 33/45]: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</si>
</sst>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NumberFormat="1"/>
    <xf numFmtId="164" fontId="0" fillId="0" borderId="0" xfId="0" applyNumberFormat="1"/>
    <xf numFmtId="0" fontId="5" fillId="0" borderId="0" xfId="1" applyAlignment="1" applyProtection="1">
      <alignment horizontal="right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 vertical="center"/>
    </xf>
    <xf numFmtId="45" fontId="1" fillId="0" borderId="2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0" fillId="0" borderId="0" xfId="0" applyBorder="1" applyProtection="1"/>
    <xf numFmtId="0" fontId="1" fillId="3" borderId="5" xfId="0" applyFont="1" applyFill="1" applyBorder="1" applyProtection="1"/>
    <xf numFmtId="164" fontId="0" fillId="3" borderId="6" xfId="0" applyNumberFormat="1" applyFill="1" applyBorder="1" applyProtection="1"/>
    <xf numFmtId="0" fontId="1" fillId="3" borderId="7" xfId="0" applyFont="1" applyFill="1" applyBorder="1" applyProtection="1"/>
    <xf numFmtId="164" fontId="0" fillId="3" borderId="8" xfId="0" applyNumberFormat="1" applyFill="1" applyBorder="1" applyProtection="1"/>
    <xf numFmtId="0" fontId="0" fillId="2" borderId="4" xfId="0" applyFill="1" applyBorder="1" applyProtection="1"/>
    <xf numFmtId="0" fontId="0" fillId="2" borderId="3" xfId="0" applyFill="1" applyBorder="1" applyProtection="1"/>
    <xf numFmtId="49" fontId="0" fillId="0" borderId="9" xfId="0" applyNumberFormat="1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wrapText="1"/>
      <protection locked="0"/>
    </xf>
    <xf numFmtId="164" fontId="0" fillId="0" borderId="11" xfId="0" applyNumberFormat="1" applyFill="1" applyBorder="1" applyProtection="1">
      <protection locked="0"/>
    </xf>
    <xf numFmtId="0" fontId="0" fillId="0" borderId="13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49" fontId="0" fillId="0" borderId="16" xfId="0" applyNumberFormat="1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right" vertical="center"/>
    </xf>
    <xf numFmtId="0" fontId="9" fillId="2" borderId="4" xfId="0" applyFont="1" applyFill="1" applyBorder="1" applyAlignment="1" applyProtection="1">
      <alignment horizontal="right" vertical="center"/>
    </xf>
    <xf numFmtId="0" fontId="1" fillId="5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49" fontId="0" fillId="0" borderId="14" xfId="0" applyNumberFormat="1" applyFill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  <protection locked="0"/>
    </xf>
    <xf numFmtId="49" fontId="0" fillId="0" borderId="17" xfId="0" applyNumberForma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5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1562100</xdr:colOff>
      <xdr:row>0</xdr:row>
      <xdr:rowOff>0</xdr:rowOff>
    </xdr:from>
    <xdr:to>
      <xdr:col>5</xdr:col>
      <xdr:colOff>428625</xdr:colOff>
      <xdr:row>1</xdr:row>
      <xdr:rowOff>111534</xdr:rowOff>
    </xdr:to>
    <xdr:pic>
      <xdr:nvPicPr>
        <xdr:cNvPr id="3" name="Grafik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0850" y="0"/>
          <a:ext cx="1866900" cy="31155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0</xdr:row>
      <xdr:rowOff>1</xdr:rowOff>
    </xdr:from>
    <xdr:to>
      <xdr:col>1</xdr:col>
      <xdr:colOff>1200150</xdr:colOff>
      <xdr:row>3</xdr:row>
      <xdr:rowOff>171450</xdr:rowOff>
    </xdr:to>
    <xdr:sp macro="" textlink="">
      <xdr:nvSpPr>
        <xdr:cNvPr id="5" name="Textfeld 4"/>
        <xdr:cNvSpPr txBox="1"/>
      </xdr:nvSpPr>
      <xdr:spPr>
        <a:xfrm>
          <a:off x="19050" y="1"/>
          <a:ext cx="1619250" cy="752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tlCol="0" anchor="t"/>
        <a:lstStyle/>
        <a:p>
          <a:r>
            <a:rPr lang="de-DE" sz="1800" b="1" u="sng" spc="190" baseline="0">
              <a:ln>
                <a:noFill/>
              </a:ln>
              <a:solidFill>
                <a:srgbClr val="FF5B00"/>
              </a:solidFill>
              <a:effectLst/>
            </a:rPr>
            <a:t>TRACKLIST</a:t>
          </a:r>
        </a:p>
        <a:p>
          <a:r>
            <a:rPr lang="de-DE" sz="1200" b="1" u="none">
              <a:ln>
                <a:noFill/>
              </a:ln>
              <a:solidFill>
                <a:sysClr val="windowText" lastClr="000000"/>
              </a:solidFill>
              <a:effectLst/>
            </a:rPr>
            <a:t>Fill fields following</a:t>
          </a:r>
          <a:r>
            <a:rPr lang="de-DE" sz="1050" b="1" u="none">
              <a:ln>
                <a:noFill/>
              </a:ln>
              <a:solidFill>
                <a:sysClr val="windowText" lastClr="000000"/>
              </a:solidFill>
              <a:effectLst/>
            </a:rPr>
            <a:t/>
          </a:r>
          <a:br>
            <a:rPr lang="de-DE" sz="1050" b="1" u="none">
              <a:ln>
                <a:noFill/>
              </a:ln>
              <a:solidFill>
                <a:sysClr val="windowText" lastClr="000000"/>
              </a:solidFill>
              <a:effectLst/>
            </a:rPr>
          </a:br>
          <a:r>
            <a:rPr lang="de-DE" sz="1400" b="1" i="1" u="none">
              <a:ln>
                <a:noFill/>
              </a:ln>
              <a:solidFill>
                <a:sysClr val="windowText" lastClr="000000"/>
              </a:solidFill>
              <a:effectLst/>
            </a:rPr>
            <a:t>ITALIC</a:t>
          </a:r>
          <a:r>
            <a:rPr lang="de-DE" sz="1400" b="1" i="1" u="none" baseline="0">
              <a:ln>
                <a:noFill/>
              </a:ln>
              <a:solidFill>
                <a:sysClr val="windowText" lastClr="000000"/>
              </a:solidFill>
              <a:effectLst/>
            </a:rPr>
            <a:t> FONTS.</a:t>
          </a:r>
          <a:endParaRPr lang="de-DE" sz="1400" b="1" i="1" u="none">
            <a:ln>
              <a:noFill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y45.de" TargetMode="External"/><Relationship Id="rId1" Type="http://schemas.openxmlformats.org/officeDocument/2006/relationships/hyperlink" Target="http://www.my45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35"/>
  <sheetViews>
    <sheetView tabSelected="1" workbookViewId="0">
      <selection activeCell="C1" sqref="C1"/>
    </sheetView>
  </sheetViews>
  <sheetFormatPr baseColWidth="10" defaultRowHeight="15" x14ac:dyDescent="0.25"/>
  <cols>
    <col min="1" max="1" width="6.5703125" customWidth="1"/>
    <col min="2" max="4" width="36" customWidth="1"/>
    <col min="5" max="5" width="9" customWidth="1"/>
    <col min="6" max="6" width="6.7109375" customWidth="1"/>
  </cols>
  <sheetData>
    <row r="1" spans="1:8" ht="15.75" customHeight="1" x14ac:dyDescent="0.3">
      <c r="A1" s="6"/>
      <c r="B1" s="31" t="s">
        <v>29</v>
      </c>
      <c r="C1" s="41"/>
      <c r="D1" s="7"/>
      <c r="E1" s="7"/>
      <c r="F1" s="7"/>
    </row>
    <row r="2" spans="1:8" x14ac:dyDescent="0.25">
      <c r="A2" s="7"/>
      <c r="B2" s="32" t="s">
        <v>24</v>
      </c>
      <c r="C2" s="41"/>
      <c r="D2" s="7"/>
      <c r="E2" s="7"/>
      <c r="F2" s="7"/>
    </row>
    <row r="3" spans="1:8" x14ac:dyDescent="0.25">
      <c r="A3" s="7"/>
      <c r="B3" s="32" t="s">
        <v>25</v>
      </c>
      <c r="C3" s="41"/>
      <c r="D3" s="7"/>
      <c r="E3" s="7"/>
      <c r="F3" s="4" t="s">
        <v>26</v>
      </c>
    </row>
    <row r="4" spans="1:8" x14ac:dyDescent="0.25">
      <c r="A4" s="7"/>
      <c r="B4" s="33" t="s">
        <v>22</v>
      </c>
      <c r="C4" s="41"/>
      <c r="D4" s="7"/>
      <c r="E4" s="7"/>
      <c r="F4" s="4" t="s">
        <v>27</v>
      </c>
    </row>
    <row r="5" spans="1:8" x14ac:dyDescent="0.25">
      <c r="A5" s="7"/>
      <c r="B5" s="33" t="s">
        <v>28</v>
      </c>
      <c r="C5" s="41"/>
      <c r="D5" s="7"/>
      <c r="E5" s="7"/>
      <c r="F5" s="7"/>
    </row>
    <row r="6" spans="1:8" x14ac:dyDescent="0.25">
      <c r="A6" s="15"/>
      <c r="B6" s="34" t="s">
        <v>23</v>
      </c>
      <c r="C6" s="40"/>
      <c r="D6" s="15"/>
      <c r="E6" s="15"/>
      <c r="F6" s="15"/>
    </row>
    <row r="7" spans="1:8" x14ac:dyDescent="0.25">
      <c r="A7" s="16" t="s">
        <v>19</v>
      </c>
      <c r="B7" s="17">
        <f>SUMIF(F10:F33,"=A",E10:E33)</f>
        <v>0</v>
      </c>
      <c r="C7" s="17">
        <f>SUMIF(F10:F33,"=B",E10:E33)</f>
        <v>0</v>
      </c>
      <c r="D7" s="20"/>
      <c r="E7" s="36" t="s">
        <v>41</v>
      </c>
      <c r="F7" s="5"/>
    </row>
    <row r="8" spans="1:8" x14ac:dyDescent="0.25">
      <c r="A8" s="18" t="s">
        <v>20</v>
      </c>
      <c r="B8" s="19">
        <f>SUMIF(F10:F33,"=C",E10:E33)</f>
        <v>0</v>
      </c>
      <c r="C8" s="19">
        <f>SUMIF(F10:F33,"=D",E10:E33)</f>
        <v>0</v>
      </c>
      <c r="D8" s="21"/>
      <c r="E8" s="35" t="s">
        <v>42</v>
      </c>
      <c r="F8" s="5"/>
    </row>
    <row r="9" spans="1:8" ht="24.75" customHeight="1" x14ac:dyDescent="0.25">
      <c r="A9" s="37" t="s">
        <v>0</v>
      </c>
      <c r="B9" s="38" t="s">
        <v>21</v>
      </c>
      <c r="C9" s="38" t="s">
        <v>39</v>
      </c>
      <c r="D9" s="38" t="s">
        <v>40</v>
      </c>
      <c r="E9" s="39" t="s">
        <v>38</v>
      </c>
      <c r="F9" s="39" t="s">
        <v>37</v>
      </c>
      <c r="G9" s="1"/>
    </row>
    <row r="10" spans="1:8" x14ac:dyDescent="0.25">
      <c r="A10" s="23" t="s">
        <v>1</v>
      </c>
      <c r="B10" s="24"/>
      <c r="C10" s="24"/>
      <c r="D10" s="24"/>
      <c r="E10" s="25">
        <v>0</v>
      </c>
      <c r="F10" s="42"/>
    </row>
    <row r="11" spans="1:8" x14ac:dyDescent="0.25">
      <c r="A11" s="26" t="s">
        <v>10</v>
      </c>
      <c r="B11" s="22"/>
      <c r="C11" s="22"/>
      <c r="D11" s="22"/>
      <c r="E11" s="25">
        <v>0</v>
      </c>
      <c r="F11" s="43"/>
    </row>
    <row r="12" spans="1:8" x14ac:dyDescent="0.25">
      <c r="A12" s="26" t="s">
        <v>11</v>
      </c>
      <c r="B12" s="22"/>
      <c r="C12" s="22"/>
      <c r="D12" s="22"/>
      <c r="E12" s="25">
        <v>0</v>
      </c>
      <c r="F12" s="43"/>
      <c r="H12" s="2"/>
    </row>
    <row r="13" spans="1:8" x14ac:dyDescent="0.25">
      <c r="A13" s="26" t="s">
        <v>12</v>
      </c>
      <c r="B13" s="22"/>
      <c r="C13" s="22"/>
      <c r="D13" s="22"/>
      <c r="E13" s="25">
        <v>0</v>
      </c>
      <c r="F13" s="43"/>
    </row>
    <row r="14" spans="1:8" x14ac:dyDescent="0.25">
      <c r="A14" s="26" t="s">
        <v>13</v>
      </c>
      <c r="B14" s="22"/>
      <c r="C14" s="22"/>
      <c r="D14" s="22"/>
      <c r="E14" s="25">
        <v>0</v>
      </c>
      <c r="F14" s="43"/>
    </row>
    <row r="15" spans="1:8" x14ac:dyDescent="0.25">
      <c r="A15" s="26" t="s">
        <v>14</v>
      </c>
      <c r="B15" s="22"/>
      <c r="C15" s="22"/>
      <c r="D15" s="22"/>
      <c r="E15" s="25">
        <v>0</v>
      </c>
      <c r="F15" s="43"/>
    </row>
    <row r="16" spans="1:8" x14ac:dyDescent="0.25">
      <c r="A16" s="26" t="s">
        <v>15</v>
      </c>
      <c r="B16" s="22"/>
      <c r="C16" s="22"/>
      <c r="D16" s="22"/>
      <c r="E16" s="25">
        <v>0</v>
      </c>
      <c r="F16" s="43"/>
    </row>
    <row r="17" spans="1:6" x14ac:dyDescent="0.25">
      <c r="A17" s="26" t="s">
        <v>16</v>
      </c>
      <c r="B17" s="22"/>
      <c r="C17" s="22"/>
      <c r="D17" s="22"/>
      <c r="E17" s="25">
        <v>0</v>
      </c>
      <c r="F17" s="43"/>
    </row>
    <row r="18" spans="1:6" x14ac:dyDescent="0.25">
      <c r="A18" s="26" t="s">
        <v>17</v>
      </c>
      <c r="B18" s="22"/>
      <c r="C18" s="22"/>
      <c r="D18" s="22"/>
      <c r="E18" s="25">
        <v>0</v>
      </c>
      <c r="F18" s="43"/>
    </row>
    <row r="19" spans="1:6" x14ac:dyDescent="0.25">
      <c r="A19" s="26" t="s">
        <v>2</v>
      </c>
      <c r="B19" s="22"/>
      <c r="C19" s="22"/>
      <c r="D19" s="22"/>
      <c r="E19" s="25">
        <v>0</v>
      </c>
      <c r="F19" s="43"/>
    </row>
    <row r="20" spans="1:6" x14ac:dyDescent="0.25">
      <c r="A20" s="26" t="s">
        <v>3</v>
      </c>
      <c r="B20" s="22"/>
      <c r="C20" s="22"/>
      <c r="D20" s="22"/>
      <c r="E20" s="25">
        <v>0</v>
      </c>
      <c r="F20" s="43"/>
    </row>
    <row r="21" spans="1:6" x14ac:dyDescent="0.25">
      <c r="A21" s="26" t="s">
        <v>4</v>
      </c>
      <c r="B21" s="22"/>
      <c r="C21" s="22"/>
      <c r="D21" s="22"/>
      <c r="E21" s="25">
        <v>0</v>
      </c>
      <c r="F21" s="43"/>
    </row>
    <row r="22" spans="1:6" x14ac:dyDescent="0.25">
      <c r="A22" s="26" t="s">
        <v>5</v>
      </c>
      <c r="B22" s="22"/>
      <c r="C22" s="22"/>
      <c r="D22" s="22"/>
      <c r="E22" s="25">
        <v>0</v>
      </c>
      <c r="F22" s="43"/>
    </row>
    <row r="23" spans="1:6" x14ac:dyDescent="0.25">
      <c r="A23" s="26" t="s">
        <v>6</v>
      </c>
      <c r="B23" s="22"/>
      <c r="C23" s="22"/>
      <c r="D23" s="22"/>
      <c r="E23" s="25">
        <v>0</v>
      </c>
      <c r="F23" s="43"/>
    </row>
    <row r="24" spans="1:6" x14ac:dyDescent="0.25">
      <c r="A24" s="26" t="s">
        <v>7</v>
      </c>
      <c r="B24" s="22"/>
      <c r="C24" s="22"/>
      <c r="D24" s="22"/>
      <c r="E24" s="25">
        <v>0</v>
      </c>
      <c r="F24" s="43"/>
    </row>
    <row r="25" spans="1:6" x14ac:dyDescent="0.25">
      <c r="A25" s="26" t="s">
        <v>8</v>
      </c>
      <c r="B25" s="22"/>
      <c r="C25" s="22"/>
      <c r="D25" s="22"/>
      <c r="E25" s="25">
        <v>0</v>
      </c>
      <c r="F25" s="43"/>
    </row>
    <row r="26" spans="1:6" x14ac:dyDescent="0.25">
      <c r="A26" s="26" t="s">
        <v>9</v>
      </c>
      <c r="B26" s="22"/>
      <c r="C26" s="22"/>
      <c r="D26" s="22"/>
      <c r="E26" s="25">
        <v>0</v>
      </c>
      <c r="F26" s="43"/>
    </row>
    <row r="27" spans="1:6" x14ac:dyDescent="0.25">
      <c r="A27" s="26" t="s">
        <v>30</v>
      </c>
      <c r="B27" s="22"/>
      <c r="C27" s="22"/>
      <c r="D27" s="22"/>
      <c r="E27" s="25">
        <v>0</v>
      </c>
      <c r="F27" s="43"/>
    </row>
    <row r="28" spans="1:6" x14ac:dyDescent="0.25">
      <c r="A28" s="26" t="s">
        <v>31</v>
      </c>
      <c r="B28" s="22"/>
      <c r="C28" s="22"/>
      <c r="D28" s="22"/>
      <c r="E28" s="25">
        <v>0</v>
      </c>
      <c r="F28" s="43"/>
    </row>
    <row r="29" spans="1:6" x14ac:dyDescent="0.25">
      <c r="A29" s="26" t="s">
        <v>32</v>
      </c>
      <c r="B29" s="22"/>
      <c r="C29" s="22"/>
      <c r="D29" s="22"/>
      <c r="E29" s="25">
        <v>0</v>
      </c>
      <c r="F29" s="43"/>
    </row>
    <row r="30" spans="1:6" x14ac:dyDescent="0.25">
      <c r="A30" s="29" t="s">
        <v>33</v>
      </c>
      <c r="B30" s="30"/>
      <c r="C30" s="30"/>
      <c r="D30" s="30"/>
      <c r="E30" s="25">
        <v>0</v>
      </c>
      <c r="F30" s="44"/>
    </row>
    <row r="31" spans="1:6" x14ac:dyDescent="0.25">
      <c r="A31" s="29" t="s">
        <v>34</v>
      </c>
      <c r="B31" s="30"/>
      <c r="C31" s="30"/>
      <c r="D31" s="30"/>
      <c r="E31" s="25">
        <v>0</v>
      </c>
      <c r="F31" s="44"/>
    </row>
    <row r="32" spans="1:6" x14ac:dyDescent="0.25">
      <c r="A32" s="29" t="s">
        <v>35</v>
      </c>
      <c r="B32" s="30"/>
      <c r="C32" s="30"/>
      <c r="D32" s="30"/>
      <c r="E32" s="25">
        <v>0</v>
      </c>
      <c r="F32" s="44"/>
    </row>
    <row r="33" spans="1:9" x14ac:dyDescent="0.25">
      <c r="A33" s="27" t="s">
        <v>36</v>
      </c>
      <c r="B33" s="28"/>
      <c r="C33" s="28"/>
      <c r="D33" s="28"/>
      <c r="E33" s="25">
        <v>0</v>
      </c>
      <c r="F33" s="45"/>
    </row>
    <row r="34" spans="1:9" ht="15.75" thickBot="1" x14ac:dyDescent="0.3">
      <c r="A34" s="9" t="s">
        <v>19</v>
      </c>
      <c r="B34" s="10" t="str">
        <f>IF(OR(AND(F8=33,F7=12,B7&gt;0.0173611112),OR(AND(F8=45,F7=12,B7&gt;0.010416667),OR(AND(F8=33,F7=7,B7&gt;0.00555556),AND(F8=45,F7=7,B7&gt;0.003472223)))),"Side A: Overlength","Side A: Length OK")</f>
        <v>Side A: Length OK</v>
      </c>
      <c r="C34" s="11" t="str">
        <f>IF(OR(AND(F8=33,F7=12,C7&gt;0.0173611112),OR(AND(F8=45,F7=12,C7&gt;0.010416667),OR(AND(F8=33,F7=7,C7&gt;0.00555556),AND(F8=45,F7=7,C7&gt;0.003472223)))),"Side B: Overlength","Side B: Length OK")</f>
        <v>Side B: Length OK</v>
      </c>
      <c r="D34" s="12"/>
      <c r="E34" s="13">
        <f>SUM(E10:E33)</f>
        <v>0</v>
      </c>
      <c r="F34" s="14" t="s">
        <v>18</v>
      </c>
      <c r="H34" s="3"/>
      <c r="I34" s="3"/>
    </row>
    <row r="35" spans="1:9" x14ac:dyDescent="0.25">
      <c r="A35" s="9" t="s">
        <v>20</v>
      </c>
      <c r="B35" s="8" t="str">
        <f>IF(OR(AND(F8=33,F7=12,B8&gt;0.0173611112),OR(AND(F8=45,F7=12,B8&gt;0.010416667),OR(AND(F8=33,F7=7,B8&gt;0.00555556),AND(F8=45,F7=7,B8&gt;0.003472223)))),"Side C: Overlength","Side C: Length OK")</f>
        <v>Side C: Length OK</v>
      </c>
      <c r="C35" s="8" t="str">
        <f>IF(OR(AND(F8=33,F7=12,C8&gt;0.0173611112),OR(AND(F8=45,F7=12,C8&gt;0.010416667),OR(AND(F8=33,F7=7,C8&gt;0.00555556),AND(F8=45,F7=7,C8&gt;0.003472223)))),"Side D: Overlength","Side D: Length OK")</f>
        <v>Side D: Length OK</v>
      </c>
      <c r="D35" s="7"/>
      <c r="E35" s="7"/>
      <c r="F35" s="7"/>
    </row>
  </sheetData>
  <sheetProtection algorithmName="SHA-512" hashValue="sRX83AzsELVkKh2aa8G+NJaY1d7GAEXKJkgEuTo3stKMbsNYu0CGWacm2aosFtoOflY539MxhYjqQ3XhwHJ1iA==" saltValue="liMF7udE7yDoSturIk+lgw==" spinCount="100000" sheet="1" objects="1" scenarios="1" formatCells="0" insertRows="0" deleteRows="0"/>
  <conditionalFormatting sqref="B34:C35">
    <cfRule type="containsText" dxfId="0" priority="2" operator="containsText" text="Overlength">
      <formula>NOT(ISERROR(SEARCH("Overlength",B34)))</formula>
    </cfRule>
  </conditionalFormatting>
  <hyperlinks>
    <hyperlink ref="F3" r:id="rId1"/>
    <hyperlink ref="F4" r:id="rId2"/>
  </hyperlinks>
  <pageMargins left="0.70866141732283472" right="0.70866141732283472" top="0.59055118110236227" bottom="0.19685039370078741" header="0" footer="0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sqref="A1:A4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</dc:creator>
  <cp:lastModifiedBy>Studio</cp:lastModifiedBy>
  <cp:lastPrinted>2018-12-20T08:26:13Z</cp:lastPrinted>
  <dcterms:created xsi:type="dcterms:W3CDTF">2018-11-15T08:06:20Z</dcterms:created>
  <dcterms:modified xsi:type="dcterms:W3CDTF">2019-05-08T07:28:09Z</dcterms:modified>
</cp:coreProperties>
</file>